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4" i="1"/>
  <c r="D12" i="1" l="1"/>
  <c r="D13" i="1"/>
  <c r="D16" i="1"/>
  <c r="D17" i="1"/>
  <c r="D18" i="1"/>
  <c r="C16" i="1" l="1"/>
  <c r="D4" i="1"/>
  <c r="C5" i="1"/>
  <c r="D5" i="1"/>
  <c r="C12" i="1" l="1"/>
  <c r="C13" i="1"/>
  <c r="H17" i="1" l="1"/>
  <c r="F7" i="1"/>
  <c r="H7" i="1"/>
  <c r="D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<sst xmlns="http://schemas.openxmlformats.org/spreadsheetml/2006/main" count="32" uniqueCount="31">
  <si>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</si>
  <si>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</si>
  <si>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</si>
  <si>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</si>
  <si>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</si>
  <si>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</si>
  <si>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</si>
  <si>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</si>
  <si>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</si>
  <si>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</si>
  <si>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</si>
  <si>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</si>
  <si>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</si>
  <si>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</si>
  <si>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</si>
  <si>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</si>
  <si>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</si>
  <si>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</si>
  <si>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</si>
  <si>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</si>
  <si>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</si>
  <si>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</si>
  <si>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</si>
  <si>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</si>
  <si>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</si>
  <si>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</si>
  <si>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</si>
  <si>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</si>
  <si>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вафли</t>
  </si>
  <si>
    <t>Запеканка с печенью и картофельным пюре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</si>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</sst>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6">
          <cell r="A76" t="str">
            <v>54-6т-2020</v>
          </cell>
          <cell r="B76" t="str">
            <v>Запеканка творожная</v>
          </cell>
          <cell r="K76" t="str">
            <v>Салат винегрет с фасолью</v>
          </cell>
        </row>
        <row r="77">
          <cell r="K77" t="str">
            <v>Суп картофельный с дом.лапшой</v>
          </cell>
        </row>
        <row r="78">
          <cell r="A78" t="str">
            <v>54-3гн-2020</v>
          </cell>
          <cell r="B78" t="str">
            <v>Чай с лимоном и сахаром</v>
          </cell>
          <cell r="J78" t="str">
            <v>54-18м-2020</v>
          </cell>
        </row>
        <row r="80">
          <cell r="J80" t="str">
            <v>54-1хн-2020</v>
          </cell>
          <cell r="K80" t="str">
            <v>Компот из сухофруктов</v>
          </cell>
        </row>
        <row r="81">
          <cell r="K81" t="str">
            <v>хлеб ржаной</v>
          </cell>
        </row>
        <row r="82">
          <cell r="K82" t="str">
            <v>хлеб пшеничный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51">
          <cell r="B51" t="str">
            <v>хлеб пшеничный</v>
          </cell>
        </row>
        <row r="52">
          <cell r="D52">
            <v>4.3</v>
          </cell>
          <cell r="H52">
            <v>13.2</v>
          </cell>
        </row>
        <row r="54">
          <cell r="M54">
            <v>2.94</v>
          </cell>
        </row>
        <row r="67">
          <cell r="J67" t="str">
            <v>54-13з-2020</v>
          </cell>
        </row>
        <row r="68">
          <cell r="J68" t="str">
            <v>54-9с-2020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[1]Лист1!$A$76</f>
        <v>54-6т-2020</v>
      </c>
      <c r="D4" s="33" t="str">
        <f>[1]Лист1!B76</f>
        <v>Запеканка творожная</v>
      </c>
      <c r="E4" s="15">
        <v>200</v>
      </c>
      <c r="F4" s="25">
        <v>57.93</v>
      </c>
      <c r="G4" s="15">
        <v>433.98</v>
      </c>
      <c r="H4" s="15">
        <v>26</v>
      </c>
      <c r="I4" s="15">
        <v>17</v>
      </c>
      <c r="J4" s="16">
        <v>44</v>
      </c>
    </row>
    <row r="5" spans="1:10" x14ac:dyDescent="0.25">
      <c r="A5" s="7"/>
      <c r="B5" s="1" t="s">
        <v>12</v>
      </c>
      <c r="C5" s="2" t="str">
        <f>[1]Лист1!$A$78</f>
        <v>54-3гн-2020</v>
      </c>
      <c r="D5" s="34" t="str">
        <f>[1]Лист1!$B$78</f>
        <v>Чай с лимоном и сахаром</v>
      </c>
      <c r="E5" s="17">
        <v>200</v>
      </c>
      <c r="F5" s="26">
        <v>9.8699999999999992</v>
      </c>
      <c r="G5" s="17">
        <v>28</v>
      </c>
      <c r="H5" s="17">
        <v>0</v>
      </c>
      <c r="I5" s="17">
        <v>7</v>
      </c>
      <c r="J5" s="18">
        <v>29</v>
      </c>
    </row>
    <row r="6" spans="1:10" x14ac:dyDescent="0.25">
      <c r="A6" s="7"/>
      <c r="B6" s="1" t="s">
        <v>23</v>
      </c>
      <c r="C6" s="2">
        <v>481</v>
      </c>
      <c r="D6" s="34" t="str">
        <f>[2]Лист1!B51</f>
        <v>хлеб пшеничный</v>
      </c>
      <c r="E6" s="17">
        <v>60</v>
      </c>
      <c r="F6" s="26">
        <v>1.55</v>
      </c>
      <c r="G6" s="17">
        <v>114</v>
      </c>
      <c r="H6" s="17">
        <v>5</v>
      </c>
      <c r="I6" s="17">
        <v>1</v>
      </c>
      <c r="J6" s="18">
        <v>22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40</v>
      </c>
      <c r="F7" s="26">
        <f>[2]Лист1!H52</f>
        <v>13.2</v>
      </c>
      <c r="G7" s="17">
        <v>115</v>
      </c>
      <c r="H7" s="17">
        <f>[2]Лист1!D52</f>
        <v>4.3</v>
      </c>
      <c r="I7" s="17">
        <v>4</v>
      </c>
      <c r="J7" s="18"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358</v>
      </c>
      <c r="D9" s="33" t="s">
        <v>30</v>
      </c>
      <c r="E9" s="15">
        <v>100</v>
      </c>
      <c r="F9" s="25">
        <v>13.2</v>
      </c>
      <c r="G9" s="15">
        <v>72</v>
      </c>
      <c r="H9" s="15">
        <v>1</v>
      </c>
      <c r="I9" s="15">
        <v>0</v>
      </c>
      <c r="J9" s="16">
        <v>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[2]Лист1!J67</f>
        <v>54-13з-2020</v>
      </c>
      <c r="D12" s="36" t="str">
        <f>[1]Лист1!K76</f>
        <v>Салат винегрет с фасолью</v>
      </c>
      <c r="E12" s="21">
        <v>60</v>
      </c>
      <c r="F12" s="28">
        <v>13.6</v>
      </c>
      <c r="G12" s="21">
        <v>81.2</v>
      </c>
      <c r="H12" s="21">
        <v>6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 t="str">
        <f>[2]Лист1!J68</f>
        <v>54-9с-2020</v>
      </c>
      <c r="D13" s="34" t="str">
        <f>[1]Лист1!K77</f>
        <v>Суп картофельный с дом.лапшой</v>
      </c>
      <c r="E13" s="17">
        <v>200</v>
      </c>
      <c r="F13" s="26">
        <v>11.49</v>
      </c>
      <c r="G13" s="17">
        <v>501</v>
      </c>
      <c r="H13" s="17">
        <v>26</v>
      </c>
      <c r="I13" s="17">
        <v>14</v>
      </c>
      <c r="J13" s="18">
        <v>92</v>
      </c>
    </row>
    <row r="14" spans="1:10" ht="30" x14ac:dyDescent="0.25">
      <c r="A14" s="7"/>
      <c r="B14" s="1" t="s">
        <v>17</v>
      </c>
      <c r="C14" s="2" t="str">
        <f>[1]Лист1!$J$78</f>
        <v>54-18м-2020</v>
      </c>
      <c r="D14" s="34" t="s">
        <v>29</v>
      </c>
      <c r="E14" s="17">
        <v>200</v>
      </c>
      <c r="F14" s="26">
        <v>35.1</v>
      </c>
      <c r="G14" s="17">
        <v>189</v>
      </c>
      <c r="H14" s="17">
        <v>20</v>
      </c>
      <c r="I14" s="17">
        <v>18</v>
      </c>
      <c r="J14" s="18">
        <v>39.5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[1]Лист1!$J$80</f>
        <v>54-1хн-2020</v>
      </c>
      <c r="D16" s="34" t="str">
        <f>[1]Лист1!K80</f>
        <v>Компот из сухофруктов</v>
      </c>
      <c r="E16" s="17">
        <v>200</v>
      </c>
      <c r="F16" s="26">
        <v>9.2100000000000009</v>
      </c>
      <c r="G16" s="17">
        <v>87</v>
      </c>
      <c r="H16" s="17">
        <v>2</v>
      </c>
      <c r="I16" s="17">
        <v>2</v>
      </c>
      <c r="J16" s="18">
        <v>23</v>
      </c>
    </row>
    <row r="17" spans="1:10" x14ac:dyDescent="0.25">
      <c r="A17" s="7"/>
      <c r="B17" s="1" t="s">
        <v>24</v>
      </c>
      <c r="C17" s="2">
        <v>481</v>
      </c>
      <c r="D17" s="34" t="str">
        <f>[1]Лист1!K81</f>
        <v>хлеб ржаной</v>
      </c>
      <c r="E17" s="17">
        <v>40</v>
      </c>
      <c r="F17" s="26">
        <v>1.7</v>
      </c>
      <c r="G17" s="17">
        <v>111.56</v>
      </c>
      <c r="H17" s="17">
        <f>[2]Лист1!M54</f>
        <v>2.94</v>
      </c>
      <c r="I17" s="17">
        <v>1</v>
      </c>
      <c r="J17" s="18">
        <v>23.5</v>
      </c>
    </row>
    <row r="18" spans="1:10" x14ac:dyDescent="0.25">
      <c r="A18" s="7"/>
      <c r="B18" s="1" t="s">
        <v>21</v>
      </c>
      <c r="C18" s="2"/>
      <c r="D18" s="34" t="str">
        <f>[1]Лист1!K82</f>
        <v>хлеб пшеничный</v>
      </c>
      <c r="E18" s="17">
        <v>60</v>
      </c>
      <c r="F18" s="26">
        <v>1.54</v>
      </c>
      <c r="G18" s="17">
        <v>87.23</v>
      </c>
      <c r="H18" s="17">
        <v>3</v>
      </c>
      <c r="I18" s="17">
        <v>2</v>
      </c>
      <c r="J18" s="18">
        <v>87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2023-04-27T02:55:42Z</dcterms:modified>
</cp:coreProperties>
</file>