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Жаннэт\Desktop\Меню\Апрель\"/>
    </mc:Choice>
  </mc:AlternateContent>
  <bookViews>
    <workbookView xWindow="0" yWindow="0" windowWidth="20490" windowHeight="7650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1" l="1"/>
  <c r="D16" i="1"/>
  <c r="E16" i="1"/>
  <c r="F16" i="1"/>
  <c r="G16" i="1"/>
  <c r="H16" i="1"/>
  <c r="I16" i="1"/>
  <c r="J16" i="1"/>
  <c r="F12" i="1" l="1"/>
  <c r="F13" i="1"/>
  <c r="F14" i="1"/>
  <c r="G12" i="1"/>
  <c r="G13" i="1"/>
  <c r="G14" i="1"/>
  <c r="H12" i="1"/>
  <c r="I12" i="1"/>
  <c r="J12" i="1"/>
  <c r="H13" i="1"/>
  <c r="I13" i="1"/>
  <c r="J13" i="1"/>
  <c r="H14" i="1"/>
  <c r="I14" i="1"/>
  <c r="J14" i="1"/>
  <c r="C13" i="1"/>
  <c r="D13" i="1"/>
  <c r="C14" i="1"/>
  <c r="D14" i="1"/>
  <c r="H5" i="1"/>
  <c r="I5" i="1"/>
  <c r="J5" i="1"/>
  <c r="F4" i="1"/>
  <c r="H4" i="1"/>
  <c r="I4" i="1"/>
  <c r="J4" i="1"/>
  <c r="C5" i="1"/>
  <c r="D5" i="1"/>
  <c r="D4" i="1"/>
  <c r="F17" i="1" l="1"/>
  <c r="G17" i="1"/>
  <c r="H17" i="1"/>
  <c r="I17" i="1"/>
  <c r="J17" i="1"/>
  <c r="D17" i="1"/>
  <c r="F6" i="1"/>
  <c r="G6" i="1"/>
  <c r="H6" i="1"/>
  <c r="I6" i="1"/>
  <c r="J6" i="1"/>
  <c r="D6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<sst xmlns="http://schemas.openxmlformats.org/spreadsheetml/2006/main" count="34" uniqueCount="33">
  <si>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</si>
  <si>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</si>
  <si>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</si>
  <si>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</si>
  <si>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</si>
  <si>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</si>
  <si>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</si>
  <si>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</si>
  <si>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</si>
  <si>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</si>
  <si>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</si>
  <si>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</si>
  <si>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</si>
  <si>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</si>
  <si>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</si>
  <si>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</si>
  <si>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</si>
  <si>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</si>
  <si>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</si>
  <si>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</si>
  <si>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</si>
  <si>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</si>
  <si>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</si>
  <si>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</si>
  <si>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</si>
  <si>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</si>
  <si>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</si>
  <si>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"Приволжская СОШ 1"</t>
  </si>
  <si>
    <t>24-1г-20</t>
  </si>
  <si>
    <t>64-7з-20</t>
  </si>
  <si>
    <t>салат из квашеной капусты</t>
  </si>
  <si>
    <t>хлеб ржаной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</si>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</sst>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6;&#1072;&#1085;&#1085;&#1101;&#1090;/Desktop/&#1084;&#1077;&#1085;&#1102;%20&#1096;&#1082;&#1086;&#1083;&#1072;%20&#1085;&#1072;%2010%20&#1076;&#1085;&#1077;&#1081;%20&#1089;%20&#1090;&#1077;&#1093;&#1085;&#1086;&#1083;&#1086;&#1075;&#1080;&#1095;&#1082;&#1086;&#108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14">
          <cell r="A14" t="str">
            <v>54-16к-2020</v>
          </cell>
        </row>
        <row r="51">
          <cell r="B51" t="str">
            <v>хлеб пшеничный</v>
          </cell>
          <cell r="D51">
            <v>2.94</v>
          </cell>
          <cell r="E51">
            <v>1.64</v>
          </cell>
          <cell r="F51">
            <v>20.6</v>
          </cell>
          <cell r="G51">
            <v>87.23</v>
          </cell>
          <cell r="H51">
            <v>1.54</v>
          </cell>
        </row>
        <row r="54">
          <cell r="K54" t="str">
            <v>хлеб пшеничный</v>
          </cell>
          <cell r="M54">
            <v>2.94</v>
          </cell>
          <cell r="N54">
            <v>1.64</v>
          </cell>
          <cell r="O54">
            <v>20.6</v>
          </cell>
          <cell r="P54">
            <v>87.23</v>
          </cell>
          <cell r="Q54">
            <v>1.54</v>
          </cell>
        </row>
        <row r="57">
          <cell r="M57">
            <v>0.8</v>
          </cell>
          <cell r="N57">
            <v>6</v>
          </cell>
          <cell r="O57">
            <v>3.6</v>
          </cell>
          <cell r="P57">
            <v>72.400000000000006</v>
          </cell>
          <cell r="Q57">
            <v>7.1</v>
          </cell>
        </row>
        <row r="58">
          <cell r="B58" t="str">
            <v>Макароны отварные с сахаром и сливочным маслом</v>
          </cell>
          <cell r="D58">
            <v>5.5</v>
          </cell>
          <cell r="E58">
            <v>12.1</v>
          </cell>
          <cell r="F58">
            <v>32.9</v>
          </cell>
          <cell r="H58">
            <v>23.6</v>
          </cell>
          <cell r="J58" t="str">
            <v>54-5с-2020</v>
          </cell>
          <cell r="K58" t="str">
            <v xml:space="preserve">суп овощной </v>
          </cell>
          <cell r="M58">
            <v>8.5</v>
          </cell>
          <cell r="N58">
            <v>21.3</v>
          </cell>
          <cell r="O58">
            <v>48.4</v>
          </cell>
          <cell r="P58">
            <v>451.2</v>
          </cell>
          <cell r="Q58">
            <v>18.3</v>
          </cell>
        </row>
        <row r="59">
          <cell r="J59" t="str">
            <v>54-28м-2020</v>
          </cell>
          <cell r="K59" t="str">
            <v>Жаркое по домашнему с курицей</v>
          </cell>
          <cell r="M59">
            <v>20.9</v>
          </cell>
          <cell r="N59">
            <v>7</v>
          </cell>
          <cell r="O59">
            <v>17.600000000000001</v>
          </cell>
          <cell r="P59">
            <v>217.4</v>
          </cell>
          <cell r="Q59">
            <v>27.5</v>
          </cell>
        </row>
        <row r="60">
          <cell r="A60" t="str">
            <v>54-27хн-2020</v>
          </cell>
          <cell r="B60" t="str">
            <v>напиток из шиповника</v>
          </cell>
          <cell r="D60">
            <v>1.36</v>
          </cell>
          <cell r="E60">
            <v>0.1</v>
          </cell>
          <cell r="F60">
            <v>29.09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3" sqref="N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45037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38" t="s">
        <v>28</v>
      </c>
      <c r="D4" s="33" t="str">
        <f>[1]Лист1!B58</f>
        <v>Макароны отварные с сахаром и сливочным маслом</v>
      </c>
      <c r="E4" s="15">
        <v>210</v>
      </c>
      <c r="F4" s="25">
        <f>[1]Лист1!$H$58</f>
        <v>23.6</v>
      </c>
      <c r="G4" s="15">
        <v>268.63</v>
      </c>
      <c r="H4" s="15">
        <f>[1]Лист1!D58</f>
        <v>5.5</v>
      </c>
      <c r="I4" s="15">
        <f>[1]Лист1!E58</f>
        <v>12.1</v>
      </c>
      <c r="J4" s="16">
        <f>[1]Лист1!F58</f>
        <v>32.9</v>
      </c>
    </row>
    <row r="5" spans="1:10" x14ac:dyDescent="0.25">
      <c r="A5" s="7"/>
      <c r="B5" s="1" t="s">
        <v>12</v>
      </c>
      <c r="C5" s="2" t="str">
        <f>[1]Лист1!A60</f>
        <v>54-27хн-2020</v>
      </c>
      <c r="D5" s="34" t="str">
        <f>[1]Лист1!B60</f>
        <v>напиток из шиповника</v>
      </c>
      <c r="E5" s="17">
        <v>200</v>
      </c>
      <c r="F5" s="26">
        <v>1.36</v>
      </c>
      <c r="G5" s="17">
        <v>75</v>
      </c>
      <c r="H5" s="17">
        <f>[1]Лист1!D60</f>
        <v>1.36</v>
      </c>
      <c r="I5" s="17">
        <f>[1]Лист1!E60</f>
        <v>0.1</v>
      </c>
      <c r="J5" s="18">
        <f>[1]Лист1!F60</f>
        <v>29.09</v>
      </c>
    </row>
    <row r="6" spans="1:10" x14ac:dyDescent="0.25">
      <c r="A6" s="7"/>
      <c r="B6" s="1" t="s">
        <v>23</v>
      </c>
      <c r="C6" s="2">
        <v>481</v>
      </c>
      <c r="D6" s="34" t="str">
        <f>[1]Лист1!B51</f>
        <v>хлеб пшеничный</v>
      </c>
      <c r="E6" s="17">
        <v>40</v>
      </c>
      <c r="F6" s="26">
        <f>[1]Лист1!H51</f>
        <v>1.54</v>
      </c>
      <c r="G6" s="17">
        <f>[1]Лист1!G51</f>
        <v>87.23</v>
      </c>
      <c r="H6" s="17">
        <f>[1]Лист1!D51</f>
        <v>2.94</v>
      </c>
      <c r="I6" s="17">
        <f>[1]Лист1!E51</f>
        <v>1.64</v>
      </c>
      <c r="J6" s="18">
        <f>[1]Лист1!F51</f>
        <v>20.6</v>
      </c>
    </row>
    <row r="7" spans="1:10" x14ac:dyDescent="0.25">
      <c r="A7" s="7"/>
      <c r="B7" s="2" t="s">
        <v>19</v>
      </c>
      <c r="C7" s="2"/>
      <c r="D7" s="34" t="s">
        <v>32</v>
      </c>
      <c r="E7" s="17">
        <v>40</v>
      </c>
      <c r="F7" s="26">
        <v>17.7</v>
      </c>
      <c r="G7" s="17">
        <v>94.2</v>
      </c>
      <c r="H7" s="17">
        <v>3.4</v>
      </c>
      <c r="I7" s="17">
        <v>6</v>
      </c>
      <c r="J7" s="18">
        <v>23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29</v>
      </c>
      <c r="D12" s="36" t="s">
        <v>30</v>
      </c>
      <c r="E12" s="21">
        <v>60</v>
      </c>
      <c r="F12" s="28">
        <f>[1]Лист1!Q57</f>
        <v>7.1</v>
      </c>
      <c r="G12" s="21">
        <f>[1]Лист1!P57</f>
        <v>72.400000000000006</v>
      </c>
      <c r="H12" s="21">
        <f>[1]Лист1!M57</f>
        <v>0.8</v>
      </c>
      <c r="I12" s="21">
        <f>[1]Лист1!N57</f>
        <v>6</v>
      </c>
      <c r="J12" s="22">
        <f>[1]Лист1!O57</f>
        <v>3.6</v>
      </c>
    </row>
    <row r="13" spans="1:10" x14ac:dyDescent="0.25">
      <c r="A13" s="7"/>
      <c r="B13" s="1" t="s">
        <v>16</v>
      </c>
      <c r="C13" s="2" t="str">
        <f>[1]Лист1!J58</f>
        <v>54-5с-2020</v>
      </c>
      <c r="D13" s="34" t="str">
        <f>[1]Лист1!K58</f>
        <v xml:space="preserve">суп овощной </v>
      </c>
      <c r="E13" s="17">
        <v>200</v>
      </c>
      <c r="F13" s="26">
        <f>[1]Лист1!Q58</f>
        <v>18.3</v>
      </c>
      <c r="G13" s="17">
        <f>[1]Лист1!P58</f>
        <v>451.2</v>
      </c>
      <c r="H13" s="17">
        <f>[1]Лист1!M58</f>
        <v>8.5</v>
      </c>
      <c r="I13" s="17">
        <f>[1]Лист1!N58</f>
        <v>21.3</v>
      </c>
      <c r="J13" s="18">
        <f>[1]Лист1!O58</f>
        <v>48.4</v>
      </c>
    </row>
    <row r="14" spans="1:10" x14ac:dyDescent="0.25">
      <c r="A14" s="7"/>
      <c r="B14" s="1" t="s">
        <v>17</v>
      </c>
      <c r="C14" s="2" t="str">
        <f>[1]Лист1!J59</f>
        <v>54-28м-2020</v>
      </c>
      <c r="D14" s="34" t="str">
        <f>[1]Лист1!K59</f>
        <v>Жаркое по домашнему с курицей</v>
      </c>
      <c r="E14" s="17">
        <v>200</v>
      </c>
      <c r="F14" s="26">
        <f>[1]Лист1!Q59</f>
        <v>27.5</v>
      </c>
      <c r="G14" s="17">
        <f>[1]Лист1!P59</f>
        <v>217.4</v>
      </c>
      <c r="H14" s="17">
        <f>[1]Лист1!M59</f>
        <v>20.9</v>
      </c>
      <c r="I14" s="17">
        <f>[1]Лист1!N59</f>
        <v>7</v>
      </c>
      <c r="J14" s="18">
        <f>[1]Лист1!O59</f>
        <v>17.600000000000001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 t="str">
        <f t="shared" ref="C16:J16" si="0">C5</f>
        <v>54-27хн-2020</v>
      </c>
      <c r="D16" s="34" t="str">
        <f t="shared" si="0"/>
        <v>напиток из шиповника</v>
      </c>
      <c r="E16" s="17">
        <f t="shared" si="0"/>
        <v>200</v>
      </c>
      <c r="F16" s="26">
        <f t="shared" si="0"/>
        <v>1.36</v>
      </c>
      <c r="G16" s="17">
        <f t="shared" si="0"/>
        <v>75</v>
      </c>
      <c r="H16" s="17">
        <f t="shared" si="0"/>
        <v>1.36</v>
      </c>
      <c r="I16" s="17">
        <f t="shared" si="0"/>
        <v>0.1</v>
      </c>
      <c r="J16" s="18">
        <f t="shared" si="0"/>
        <v>29.09</v>
      </c>
    </row>
    <row r="17" spans="1:10" x14ac:dyDescent="0.25">
      <c r="A17" s="7"/>
      <c r="B17" s="1" t="s">
        <v>24</v>
      </c>
      <c r="C17" s="2">
        <v>481</v>
      </c>
      <c r="D17" s="34" t="str">
        <f>[1]Лист1!K54</f>
        <v>хлеб пшеничный</v>
      </c>
      <c r="E17" s="17">
        <v>40</v>
      </c>
      <c r="F17" s="26">
        <f>[1]Лист1!Q54</f>
        <v>1.54</v>
      </c>
      <c r="G17" s="17">
        <f>[1]Лист1!P54</f>
        <v>87.23</v>
      </c>
      <c r="H17" s="17">
        <f>[1]Лист1!M54</f>
        <v>2.94</v>
      </c>
      <c r="I17" s="17">
        <f>[1]Лист1!N54</f>
        <v>1.64</v>
      </c>
      <c r="J17" s="18">
        <f>[1]Лист1!O54</f>
        <v>20.6</v>
      </c>
    </row>
    <row r="18" spans="1:10" x14ac:dyDescent="0.25">
      <c r="A18" s="7"/>
      <c r="B18" s="1" t="s">
        <v>21</v>
      </c>
      <c r="C18" s="2"/>
      <c r="D18" s="34" t="s">
        <v>31</v>
      </c>
      <c r="E18" s="17">
        <v>60</v>
      </c>
      <c r="F18" s="26">
        <v>1.7</v>
      </c>
      <c r="G18" s="17">
        <v>112</v>
      </c>
      <c r="H18" s="17">
        <v>3</v>
      </c>
      <c r="I18" s="17">
        <v>0</v>
      </c>
      <c r="J18" s="18">
        <v>24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Жаннэт</cp:lastModifiedBy>
  <cp:lastPrinted>2023-02-20T07:07:02Z</cp:lastPrinted>
  <dcterms:created xsi:type="dcterms:W3CDTF">2015-06-05T18:19:34Z</dcterms:created>
  <dcterms:modified xsi:type="dcterms:W3CDTF">2023-04-21T13:20:42Z</dcterms:modified>
</cp:coreProperties>
</file>