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C13" i="1"/>
  <c r="D13" i="1"/>
  <c r="C14" i="1"/>
  <c r="D14" i="1"/>
  <c r="C15" i="1"/>
  <c r="D15" i="1"/>
  <c r="C16" i="1"/>
  <c r="D16" i="1"/>
  <c r="D17" i="1"/>
  <c r="D18" i="1"/>
  <c r="F5" i="1"/>
  <c r="G5" i="1"/>
  <c r="H5" i="1"/>
  <c r="I5" i="1"/>
  <c r="J5" i="1"/>
  <c r="F4" i="1"/>
  <c r="G4" i="1"/>
  <c r="H4" i="1"/>
  <c r="I4" i="1"/>
  <c r="J4" i="1"/>
  <c r="C5" i="1"/>
  <c r="D5" i="1"/>
  <c r="C4" i="1"/>
  <c r="D4" i="1"/>
  <c r="F6" i="1" l="1"/>
  <c r="G6" i="1"/>
  <c r="H6" i="1"/>
  <c r="I6" i="1"/>
  <c r="J6" i="1"/>
  <c r="D6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<sst xmlns="http://schemas.openxmlformats.org/spreadsheetml/2006/main" count="28" uniqueCount="28">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</sst>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1">
          <cell r="B51" t="str">
            <v>хлеб пшеничный</v>
          </cell>
          <cell r="D51">
            <v>2.94</v>
          </cell>
          <cell r="E51">
            <v>1.64</v>
          </cell>
          <cell r="F51">
            <v>20.6</v>
          </cell>
          <cell r="G51">
            <v>87.23</v>
          </cell>
          <cell r="H51">
            <v>1.54</v>
          </cell>
        </row>
        <row r="76">
          <cell r="A76" t="str">
            <v>54-6т-2020</v>
          </cell>
          <cell r="B76" t="str">
            <v>Запеканка творожная</v>
          </cell>
          <cell r="D76">
            <v>25.81</v>
          </cell>
          <cell r="E76">
            <v>17.14</v>
          </cell>
          <cell r="F76">
            <v>44.12</v>
          </cell>
          <cell r="G76">
            <v>433.98</v>
          </cell>
          <cell r="H76">
            <v>57.93</v>
          </cell>
          <cell r="J76" t="str">
            <v>54-16з-2020</v>
          </cell>
          <cell r="K76" t="str">
            <v>Салат винегрет с фасолью</v>
          </cell>
          <cell r="M76">
            <v>0.6</v>
          </cell>
          <cell r="N76">
            <v>5.3</v>
          </cell>
          <cell r="O76">
            <v>4.0999999999999996</v>
          </cell>
          <cell r="P76">
            <v>81.2</v>
          </cell>
          <cell r="Q76">
            <v>13.6</v>
          </cell>
        </row>
        <row r="77">
          <cell r="J77" t="str">
            <v>54-7с-2020</v>
          </cell>
          <cell r="K77" t="str">
            <v>Суп картофельный с дом.лапшой</v>
          </cell>
          <cell r="M77">
            <v>25.8</v>
          </cell>
          <cell r="N77">
            <v>13.9</v>
          </cell>
          <cell r="O77">
            <v>92.5</v>
          </cell>
          <cell r="P77">
            <v>501.2</v>
          </cell>
          <cell r="Q77">
            <v>11.49</v>
          </cell>
        </row>
        <row r="78">
          <cell r="A78" t="str">
            <v>54-3гн-2020</v>
          </cell>
          <cell r="B78" t="str">
            <v>Чай с лимоном и сахаром</v>
          </cell>
          <cell r="D78">
            <v>0.3</v>
          </cell>
          <cell r="E78">
            <v>0</v>
          </cell>
          <cell r="F78">
            <v>6.7</v>
          </cell>
          <cell r="G78">
            <v>27.9</v>
          </cell>
          <cell r="H78">
            <v>9.8699999999999992</v>
          </cell>
          <cell r="J78" t="str">
            <v>54-18м-2020</v>
          </cell>
          <cell r="K78" t="str">
            <v>Печень тушеная</v>
          </cell>
          <cell r="M78">
            <v>13.4</v>
          </cell>
          <cell r="N78">
            <v>12.6</v>
          </cell>
          <cell r="O78">
            <v>5.3</v>
          </cell>
          <cell r="P78">
            <v>189.2</v>
          </cell>
          <cell r="Q78">
            <v>16.7</v>
          </cell>
        </row>
        <row r="79">
          <cell r="J79" t="str">
            <v>54-4г-2020</v>
          </cell>
          <cell r="K79" t="str">
            <v>гречка отварная</v>
          </cell>
          <cell r="M79">
            <v>7.23</v>
          </cell>
          <cell r="N79">
            <v>6.67</v>
          </cell>
          <cell r="O79">
            <v>39.54</v>
          </cell>
          <cell r="P79">
            <v>249.3</v>
          </cell>
          <cell r="Q79">
            <v>15.1</v>
          </cell>
        </row>
        <row r="80">
          <cell r="J80" t="str">
            <v>54-1хн-2020</v>
          </cell>
          <cell r="K80" t="str">
            <v>Компот из сухофруктов</v>
          </cell>
          <cell r="M80">
            <v>2.2999999999999998</v>
          </cell>
          <cell r="N80">
            <v>1.67</v>
          </cell>
          <cell r="O80">
            <v>23.2</v>
          </cell>
          <cell r="P80">
            <v>87.02</v>
          </cell>
          <cell r="Q80">
            <v>9.2100000000000009</v>
          </cell>
        </row>
        <row r="81">
          <cell r="K81" t="str">
            <v>хлеб ржаной</v>
          </cell>
          <cell r="M81">
            <v>2.81</v>
          </cell>
          <cell r="N81">
            <v>0.44</v>
          </cell>
          <cell r="O81">
            <v>23.52</v>
          </cell>
          <cell r="P81">
            <v>111.56</v>
          </cell>
          <cell r="Q81">
            <v>1.7</v>
          </cell>
        </row>
        <row r="82">
          <cell r="K82" t="str">
            <v>хлеб пшеничный</v>
          </cell>
          <cell r="M82">
            <v>2.94</v>
          </cell>
          <cell r="N82">
            <v>1.64</v>
          </cell>
          <cell r="O82">
            <v>20.6</v>
          </cell>
          <cell r="P82">
            <v>87.23</v>
          </cell>
          <cell r="Q82">
            <v>1.54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[1]Лист1!A76</f>
        <v>54-6т-2020</v>
      </c>
      <c r="D4" s="33" t="str">
        <f>[1]Лист1!B76</f>
        <v>Запеканка творожная</v>
      </c>
      <c r="E4" s="15">
        <v>200</v>
      </c>
      <c r="F4" s="25">
        <f>[1]Лист1!$H$76</f>
        <v>57.93</v>
      </c>
      <c r="G4" s="15">
        <f>[1]Лист1!$G$76</f>
        <v>433.98</v>
      </c>
      <c r="H4" s="15">
        <f>[1]Лист1!D76</f>
        <v>25.81</v>
      </c>
      <c r="I4" s="15">
        <f>[1]Лист1!E76</f>
        <v>17.14</v>
      </c>
      <c r="J4" s="16">
        <f>[1]Лист1!F76</f>
        <v>44.12</v>
      </c>
    </row>
    <row r="5" spans="1:10" x14ac:dyDescent="0.25">
      <c r="A5" s="7"/>
      <c r="B5" s="1" t="s">
        <v>12</v>
      </c>
      <c r="C5" s="2" t="str">
        <f>[1]Лист1!A78</f>
        <v>54-3гн-2020</v>
      </c>
      <c r="D5" s="34" t="str">
        <f>[1]Лист1!B78</f>
        <v>Чай с лимоном и сахаром</v>
      </c>
      <c r="E5" s="17">
        <v>200</v>
      </c>
      <c r="F5" s="26">
        <f>[1]Лист1!$H$78</f>
        <v>9.8699999999999992</v>
      </c>
      <c r="G5" s="17">
        <f>[1]Лист1!$G$78</f>
        <v>27.9</v>
      </c>
      <c r="H5" s="17">
        <f>[1]Лист1!D78</f>
        <v>0.3</v>
      </c>
      <c r="I5" s="17">
        <f>[1]Лист1!E78</f>
        <v>0</v>
      </c>
      <c r="J5" s="18">
        <f>[1]Лист1!F78</f>
        <v>6.7</v>
      </c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60</v>
      </c>
      <c r="F6" s="26">
        <f>[1]Лист1!H51</f>
        <v>1.54</v>
      </c>
      <c r="G6" s="17">
        <f>[1]Лист1!G51</f>
        <v>87.23</v>
      </c>
      <c r="H6" s="17">
        <f>[1]Лист1!D51</f>
        <v>2.94</v>
      </c>
      <c r="I6" s="17">
        <f>[1]Лист1!E51</f>
        <v>1.64</v>
      </c>
      <c r="J6" s="18">
        <f>[1]Лист1!F51</f>
        <v>20.6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[1]Лист1!J76</f>
        <v>54-16з-2020</v>
      </c>
      <c r="D12" s="36" t="str">
        <f>[1]Лист1!K76</f>
        <v>Салат винегрет с фасолью</v>
      </c>
      <c r="E12" s="21">
        <v>60</v>
      </c>
      <c r="F12" s="28">
        <f>[1]Лист1!Q76</f>
        <v>13.6</v>
      </c>
      <c r="G12" s="21">
        <f>[1]Лист1!P76</f>
        <v>81.2</v>
      </c>
      <c r="H12" s="21">
        <f>[1]Лист1!M76</f>
        <v>0.6</v>
      </c>
      <c r="I12" s="21">
        <f>[1]Лист1!N76</f>
        <v>5.3</v>
      </c>
      <c r="J12" s="22">
        <f>[1]Лист1!O76</f>
        <v>4.0999999999999996</v>
      </c>
    </row>
    <row r="13" spans="1:10" x14ac:dyDescent="0.25">
      <c r="A13" s="7"/>
      <c r="B13" s="1" t="s">
        <v>16</v>
      </c>
      <c r="C13" s="2" t="str">
        <f>[1]Лист1!J77</f>
        <v>54-7с-2020</v>
      </c>
      <c r="D13" s="34" t="str">
        <f>[1]Лист1!K77</f>
        <v>Суп картофельный с дом.лапшой</v>
      </c>
      <c r="E13" s="17">
        <v>200</v>
      </c>
      <c r="F13" s="26">
        <f>[1]Лист1!Q77</f>
        <v>11.49</v>
      </c>
      <c r="G13" s="17">
        <f>[1]Лист1!P77</f>
        <v>501.2</v>
      </c>
      <c r="H13" s="17">
        <f>[1]Лист1!M77</f>
        <v>25.8</v>
      </c>
      <c r="I13" s="17">
        <f>[1]Лист1!N77</f>
        <v>13.9</v>
      </c>
      <c r="J13" s="18">
        <f>[1]Лист1!O77</f>
        <v>92.5</v>
      </c>
    </row>
    <row r="14" spans="1:10" x14ac:dyDescent="0.25">
      <c r="A14" s="7"/>
      <c r="B14" s="1" t="s">
        <v>17</v>
      </c>
      <c r="C14" s="2" t="str">
        <f>[1]Лист1!J78</f>
        <v>54-18м-2020</v>
      </c>
      <c r="D14" s="34" t="str">
        <f>[1]Лист1!K78</f>
        <v>Печень тушеная</v>
      </c>
      <c r="E14" s="17">
        <v>50</v>
      </c>
      <c r="F14" s="26">
        <f>[1]Лист1!Q78</f>
        <v>16.7</v>
      </c>
      <c r="G14" s="17">
        <f>[1]Лист1!P78</f>
        <v>189.2</v>
      </c>
      <c r="H14" s="17">
        <f>[1]Лист1!M78</f>
        <v>13.4</v>
      </c>
      <c r="I14" s="17">
        <f>[1]Лист1!N78</f>
        <v>12.6</v>
      </c>
      <c r="J14" s="18">
        <f>[1]Лист1!O78</f>
        <v>5.3</v>
      </c>
    </row>
    <row r="15" spans="1:10" x14ac:dyDescent="0.25">
      <c r="A15" s="7"/>
      <c r="B15" s="1" t="s">
        <v>18</v>
      </c>
      <c r="C15" s="2" t="str">
        <f>[1]Лист1!J79</f>
        <v>54-4г-2020</v>
      </c>
      <c r="D15" s="34" t="str">
        <f>[1]Лист1!K79</f>
        <v>гречка отварная</v>
      </c>
      <c r="E15" s="17">
        <v>200</v>
      </c>
      <c r="F15" s="26">
        <f>[1]Лист1!Q79</f>
        <v>15.1</v>
      </c>
      <c r="G15" s="17">
        <f>[1]Лист1!P79</f>
        <v>249.3</v>
      </c>
      <c r="H15" s="17">
        <f>[1]Лист1!M79</f>
        <v>7.23</v>
      </c>
      <c r="I15" s="17">
        <f>[1]Лист1!N79</f>
        <v>6.67</v>
      </c>
      <c r="J15" s="18">
        <f>[1]Лист1!O79</f>
        <v>39.54</v>
      </c>
    </row>
    <row r="16" spans="1:10" x14ac:dyDescent="0.25">
      <c r="A16" s="7"/>
      <c r="B16" s="1" t="s">
        <v>19</v>
      </c>
      <c r="C16" s="2" t="str">
        <f>[1]Лист1!J80</f>
        <v>54-1хн-2020</v>
      </c>
      <c r="D16" s="34" t="str">
        <f>[1]Лист1!K80</f>
        <v>Компот из сухофруктов</v>
      </c>
      <c r="E16" s="17">
        <v>200</v>
      </c>
      <c r="F16" s="26">
        <f>[1]Лист1!Q80</f>
        <v>9.2100000000000009</v>
      </c>
      <c r="G16" s="17">
        <f>[1]Лист1!P80</f>
        <v>87.02</v>
      </c>
      <c r="H16" s="17">
        <f>[1]Лист1!M80</f>
        <v>2.2999999999999998</v>
      </c>
      <c r="I16" s="17">
        <f>[1]Лист1!N80</f>
        <v>1.67</v>
      </c>
      <c r="J16" s="18">
        <f>[1]Лист1!O80</f>
        <v>23.2</v>
      </c>
    </row>
    <row r="17" spans="1:10" x14ac:dyDescent="0.25">
      <c r="A17" s="7"/>
      <c r="B17" s="1" t="s">
        <v>24</v>
      </c>
      <c r="C17" s="2">
        <v>481</v>
      </c>
      <c r="D17" s="34" t="str">
        <f>[1]Лист1!K81</f>
        <v>хлеб ржаной</v>
      </c>
      <c r="E17" s="17">
        <v>60</v>
      </c>
      <c r="F17" s="26">
        <f>[1]Лист1!Q81</f>
        <v>1.7</v>
      </c>
      <c r="G17" s="17">
        <f>[1]Лист1!P81</f>
        <v>111.56</v>
      </c>
      <c r="H17" s="17">
        <f>[1]Лист1!M81</f>
        <v>2.81</v>
      </c>
      <c r="I17" s="17">
        <f>[1]Лист1!N81</f>
        <v>0.44</v>
      </c>
      <c r="J17" s="18">
        <f>[1]Лист1!O81</f>
        <v>23.52</v>
      </c>
    </row>
    <row r="18" spans="1:10" x14ac:dyDescent="0.25">
      <c r="A18" s="7"/>
      <c r="B18" s="1" t="s">
        <v>21</v>
      </c>
      <c r="C18" s="2"/>
      <c r="D18" s="34" t="str">
        <f>[1]Лист1!K82</f>
        <v>хлеб пшеничный</v>
      </c>
      <c r="E18" s="17">
        <v>40</v>
      </c>
      <c r="F18" s="26">
        <f>[1]Лист1!Q82</f>
        <v>1.54</v>
      </c>
      <c r="G18" s="17">
        <f>[1]Лист1!P82</f>
        <v>87.23</v>
      </c>
      <c r="H18" s="17">
        <f>[1]Лист1!M82</f>
        <v>2.94</v>
      </c>
      <c r="I18" s="17">
        <f>[1]Лист1!N82</f>
        <v>1.64</v>
      </c>
      <c r="J18" s="18">
        <f>[1]Лист1!O82</f>
        <v>20.6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2023-03-10T18:51:59Z</dcterms:modified>
</cp:coreProperties>
</file>